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<sst xmlns="http://schemas.openxmlformats.org/spreadsheetml/2006/main" count="34" uniqueCount="31">
  <si>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Lettre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</si>
  <si>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</si>
  <si>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</si>
  <si>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</si>
  <si>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</si>
  <si>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</si>
  <si>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</si>
  <si>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</si>
  <si>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</si>
  <si>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</si>
  <si>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</si>
  <si>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</si>
  <si>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</si>
  <si>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</si>
  <si>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Nombre</t>
  </si>
  <si>
    <t>Fréquence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</si>
  <si>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</si>
  <si>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</si>
  <si>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</si>
  <si>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</si>
  <si>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</si>
  <si>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</si>
  <si>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</si>
  <si>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</si>
  <si>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</si>
  <si>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</si>
  <si>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</si>
  <si>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</si>
  <si>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</si>
  <si>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Taper un texte en majuscule dans la cellule A1, le tableau suivant donne la fréquence d'apparition de chaque lettre de l'alphabet dans le texte.</t>
  </si>
  <si>
    <t>TAPEZ VOTRE TEXTE ICI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</si>
</sst>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D16" sqref="D16"/>
    </sheetView>
  </sheetViews>
  <sheetFormatPr defaultColWidth="11.57421875" defaultRowHeight="12.75"/>
  <sheetData>
    <row r="1" spans="1:14" s="1" customFormat="1" ht="29.25" customHeight="1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24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4" s="1" customFormat="1" ht="24" customHeight="1">
      <c r="A4" s="8" t="s">
        <v>14</v>
      </c>
      <c r="B4" s="9">
        <f>LEN($A$1)-LEN(SUBSTITUTE($A$1,"A",""))</f>
        <v>1</v>
      </c>
      <c r="C4" s="9">
        <f>LEN($A$1)-LEN(SUBSTITUTE($A$1,"b",""))</f>
        <v>0</v>
      </c>
      <c r="D4" s="9">
        <f>LEN($A$1)-LEN(SUBSTITUTE($A$1,"C",""))</f>
        <v>1</v>
      </c>
      <c r="E4" s="9">
        <f>LEN($A$1)-LEN(SUBSTITUTE($A$1,"D",""))</f>
        <v>0</v>
      </c>
      <c r="F4" s="9">
        <f>LEN($A$1)-LEN(SUBSTITUTE($A$1,"E",""))</f>
        <v>4</v>
      </c>
      <c r="G4" s="9">
        <f>LEN($A$1)-LEN(SUBSTITUTE($A$1,"F",""))</f>
        <v>0</v>
      </c>
      <c r="H4" s="9">
        <f>LEN($A$1)-LEN(SUBSTITUTE($A$1,"G",""))</f>
        <v>0</v>
      </c>
      <c r="I4" s="9">
        <f>LEN($A$1)-LEN(SUBSTITUTE($A$1,"H",""))</f>
        <v>0</v>
      </c>
      <c r="J4" s="9">
        <f>LEN($A$1)-LEN(SUBSTITUTE($A$1,"I",""))</f>
        <v>2</v>
      </c>
      <c r="K4" s="9">
        <f>LEN($A$1)-LEN(SUBSTITUTE($A$1,"J",""))</f>
        <v>0</v>
      </c>
      <c r="L4" s="9">
        <f>LEN($A$1)-LEN(SUBSTITUTE($A$1,"K",""))</f>
        <v>0</v>
      </c>
      <c r="M4" s="9">
        <f>LEN($A$1)-LEN(SUBSTITUTE($A$1,"L",""))</f>
        <v>0</v>
      </c>
      <c r="N4" s="10">
        <f>LEN($A$1)-LEN(SUBSTITUTE($A$1,"M",""))</f>
        <v>0</v>
      </c>
    </row>
    <row r="5" spans="1:14" s="1" customFormat="1" ht="24" customHeight="1">
      <c r="A5" s="8" t="s">
        <v>15</v>
      </c>
      <c r="B5" s="11">
        <f>(LEN($A$1)-LEN(SUBSTITUTE($A$1,"A","")))/(LEN(SUBSTITUTE($A$1," ","")))</f>
        <v>0.05555555555555555</v>
      </c>
      <c r="C5" s="11">
        <f>(LEN($A$1)-LEN(SUBSTITUTE($A$1,"B","")))/(LEN(SUBSTITUTE($A$1," ","")))</f>
        <v>0</v>
      </c>
      <c r="D5" s="11">
        <f>(LEN($A$1)-LEN(SUBSTITUTE($A$1,"C","")))/(LEN(SUBSTITUTE($A$1," ","")))</f>
        <v>0.05555555555555555</v>
      </c>
      <c r="E5" s="11">
        <f>(LEN($A$1)-LEN(SUBSTITUTE($A$1,"D","")))/(LEN(SUBSTITUTE($A$1," ","")))</f>
        <v>0</v>
      </c>
      <c r="F5" s="11">
        <f>(LEN($A$1)-LEN(SUBSTITUTE($A$1,"E","")))/(LEN(SUBSTITUTE($A$1," ","")))</f>
        <v>0.2222222222222222</v>
      </c>
      <c r="G5" s="11">
        <f>(LEN($A$1)-LEN(SUBSTITUTE($A$1,"F","")))/(LEN(SUBSTITUTE($A$1," ","")))</f>
        <v>0</v>
      </c>
      <c r="H5" s="11">
        <f>(LEN($A$1)-LEN(SUBSTITUTE($A$1,"G","")))/(LEN(SUBSTITUTE($A$1," ","")))</f>
        <v>0</v>
      </c>
      <c r="I5" s="11">
        <f>(LEN($A$1)-LEN(SUBSTITUTE($A$1,"H","")))/(LEN(SUBSTITUTE($A$1," ","")))</f>
        <v>0</v>
      </c>
      <c r="J5" s="11">
        <f>(LEN($A$1)-LEN(SUBSTITUTE($A$1,"I","")))/(LEN(SUBSTITUTE($A$1," ","")))</f>
        <v>0.1111111111111111</v>
      </c>
      <c r="K5" s="11">
        <f>(LEN($A$1)-LEN(SUBSTITUTE($A$1,"J","")))/(LEN(SUBSTITUTE($A$1," ","")))</f>
        <v>0</v>
      </c>
      <c r="L5" s="11">
        <f>(LEN($A$1)-LEN(SUBSTITUTE($A$1,"K","")))/(LEN(SUBSTITUTE($A$1," ","")))</f>
        <v>0</v>
      </c>
      <c r="M5" s="11">
        <f>(LEN($A$1)-LEN(SUBSTITUTE($A$1,"L","")))/(LEN(SUBSTITUTE($A$1," ","")))</f>
        <v>0</v>
      </c>
      <c r="N5" s="12">
        <f>(LEN($A$1)-LEN(SUBSTITUTE($A$1,"M","")))/(LEN(SUBSTITUTE($A$1," ","")))</f>
        <v>0</v>
      </c>
    </row>
    <row r="6" spans="1:14" s="1" customFormat="1" ht="24" customHeigh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s="1" customFormat="1" ht="24" customHeight="1">
      <c r="A7" s="8" t="s">
        <v>0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26</v>
      </c>
      <c r="M7" s="14" t="s">
        <v>27</v>
      </c>
      <c r="N7" s="15" t="s">
        <v>28</v>
      </c>
    </row>
    <row r="8" spans="1:14" s="1" customFormat="1" ht="24" customHeight="1">
      <c r="A8" s="8" t="s">
        <v>14</v>
      </c>
      <c r="B8" s="9">
        <f>LEN($A$1)-LEN(SUBSTITUTE($A$1,"N",""))</f>
        <v>0</v>
      </c>
      <c r="C8" s="9">
        <f>LEN($A$1)-LEN(SUBSTITUTE($A$1,"O",""))</f>
        <v>1</v>
      </c>
      <c r="D8" s="9">
        <f>LEN($A$1)-LEN(SUBSTITUTE($A$1,"P",""))</f>
        <v>1</v>
      </c>
      <c r="E8" s="9">
        <f>LEN($A$1)-LEN(SUBSTITUTE($A$1,"Q",""))</f>
        <v>0</v>
      </c>
      <c r="F8" s="9">
        <f>LEN($A$1)-LEN(SUBSTITUTE($A$1,"R",""))</f>
        <v>1</v>
      </c>
      <c r="G8" s="9">
        <f>LEN($A$1)-LEN(SUBSTITUTE($A$1,"S",""))</f>
        <v>0</v>
      </c>
      <c r="H8" s="9">
        <f>LEN($A$1)-LEN(SUBSTITUTE($A$1,"T",""))</f>
        <v>4</v>
      </c>
      <c r="I8" s="9">
        <f>LEN($A$1)-LEN(SUBSTITUTE($A$1,"U",""))</f>
        <v>0</v>
      </c>
      <c r="J8" s="9">
        <f>LEN($A$1)-LEN(SUBSTITUTE($A$1,"V",""))</f>
        <v>1</v>
      </c>
      <c r="K8" s="9">
        <f>LEN($A$1)-LEN(SUBSTITUTE($A$1,"W",""))</f>
        <v>0</v>
      </c>
      <c r="L8" s="9">
        <f>LEN($A$1)-LEN(SUBSTITUTE($A$1,"X",""))</f>
        <v>1</v>
      </c>
      <c r="M8" s="9">
        <f>LEN($A$1)-LEN(SUBSTITUTE($A$1,"Y",""))</f>
        <v>0</v>
      </c>
      <c r="N8" s="10">
        <f>LEN($A$1)-LEN(SUBSTITUTE($A$1,"Z",""))</f>
        <v>1</v>
      </c>
    </row>
    <row r="9" spans="1:14" s="1" customFormat="1" ht="24" customHeight="1" thickBot="1">
      <c r="A9" s="16" t="s">
        <v>15</v>
      </c>
      <c r="B9" s="17">
        <f>(LEN($A$1)-LEN(SUBSTITUTE($A$1,"N","")))/(LEN(SUBSTITUTE($A$1," ","")))</f>
        <v>0</v>
      </c>
      <c r="C9" s="17">
        <f>(LEN($A$1)-LEN(SUBSTITUTE($A$1,"O","")))/(LEN(SUBSTITUTE($A$1," ","")))</f>
        <v>0.05555555555555555</v>
      </c>
      <c r="D9" s="17">
        <f>(LEN($A$1)-LEN(SUBSTITUTE($A$1,"P","")))/(LEN(SUBSTITUTE($A$1," ","")))</f>
        <v>0.05555555555555555</v>
      </c>
      <c r="E9" s="17">
        <f>(LEN($A$1)-LEN(SUBSTITUTE($A$1,"Q","")))/(LEN(SUBSTITUTE($A$1," ","")))</f>
        <v>0</v>
      </c>
      <c r="F9" s="17">
        <f>(LEN($A$1)-LEN(SUBSTITUTE($A$1,"R","")))/(LEN(SUBSTITUTE($A$1," ","")))</f>
        <v>0.05555555555555555</v>
      </c>
      <c r="G9" s="17">
        <f>(LEN($A$1)-LEN(SUBSTITUTE($A$1,"S","")))/(LEN(SUBSTITUTE($A$1," ","")))</f>
        <v>0</v>
      </c>
      <c r="H9" s="17">
        <f>(LEN($A$1)-LEN(SUBSTITUTE($A$1,"T","")))/(LEN(SUBSTITUTE($A$1," ","")))</f>
        <v>0.2222222222222222</v>
      </c>
      <c r="I9" s="17">
        <f>(LEN($A$1)-LEN(SUBSTITUTE($A$1,"U","")))/(LEN(SUBSTITUTE($A$1," ","")))</f>
        <v>0</v>
      </c>
      <c r="J9" s="17">
        <f>(LEN($A$1)-LEN(SUBSTITUTE($A$1,"V","")))/(LEN(SUBSTITUTE($A$1," ","")))</f>
        <v>0.05555555555555555</v>
      </c>
      <c r="K9" s="17">
        <f>(LEN($A$1)-LEN(SUBSTITUTE($A$1,"W","")))/(LEN(SUBSTITUTE($A$1," ","")))</f>
        <v>0</v>
      </c>
      <c r="L9" s="17">
        <f>(LEN($A$1)-LEN(SUBSTITUTE($A$1,"X","")))/(LEN(SUBSTITUTE($A$1," ","")))</f>
        <v>0.05555555555555555</v>
      </c>
      <c r="M9" s="17">
        <f>(LEN($A$1)-LEN(SUBSTITUTE($A$1,"Y","")))/(LEN(SUBSTITUTE($A$1," ","")))</f>
        <v>0</v>
      </c>
      <c r="N9" s="18">
        <f>(LEN($A$1)-LEN(SUBSTITUTE($A$1,"Z","")))/(LEN(SUBSTITUTE($A$1," ","")))</f>
        <v>0.05555555555555555</v>
      </c>
    </row>
    <row r="12" spans="2:14" ht="12.75">
      <c r="B12" s="4" t="s">
        <v>29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sheetProtection selectLockedCells="1" selectUnlockedCells="1"/>
  <mergeCells count="3">
    <mergeCell ref="A1:N1"/>
    <mergeCell ref="A2:N2"/>
    <mergeCell ref="B12:N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leg</cp:lastModifiedBy>
  <dcterms:created xsi:type="dcterms:W3CDTF">2011-10-20T02:14:26Z</dcterms:created>
  <dcterms:modified xsi:type="dcterms:W3CDTF">2011-11-05T02:45:41Z</dcterms:modified>
  <cp:category/>
  <cp:version/>
  <cp:contentType/>
  <cp:contentStatus/>
  <cp:revision>1</cp:revision>
</cp:coreProperties>
</file>